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defaultThemeVersion="166925"/>
  <mc:AlternateContent xmlns:mc="http://schemas.openxmlformats.org/markup-compatibility/2006">
    <mc:Choice Requires="x15">
      <x15ac:absPath xmlns:x15ac="http://schemas.microsoft.com/office/spreadsheetml/2010/11/ac" url="C:\Users\deborah.catherwood\Downloads\"/>
    </mc:Choice>
  </mc:AlternateContent>
  <xr:revisionPtr revIDLastSave="0" documentId="8_{9601D681-D3A0-4B5F-AE9F-47CD898A64A7}" xr6:coauthVersionLast="47" xr6:coauthVersionMax="47" xr10:uidLastSave="{00000000-0000-0000-0000-000000000000}"/>
  <workbookProtection workbookAlgorithmName="SHA-512" workbookHashValue="jig+w0w7dZS94mM5XaC8aslvtMZ/CkVfU0U9gvyPpzn+ONDaj7saUCKCjI25jVpzpBj6wvvRiZ5lEf5cz3+eFg==" workbookSaltValue="vDwAxdghM3q7n0lOLJ8GCw==" workbookSpinCount="100000" lockStructure="1"/>
  <bookViews>
    <workbookView xWindow="-110" yWindow="-110" windowWidth="19420" windowHeight="10420" firstSheet="1" activeTab="1" xr2:uid="{57C18C48-7715-4F2F-A958-28FC611241EC}"/>
  </bookViews>
  <sheets>
    <sheet name="List" sheetId="1" state="hidden" r:id="rId1"/>
    <sheet name="Claim Pack Tool" sheetId="2" r:id="rId2"/>
    <sheet name="Sheet1" sheetId="3" state="hidden" r:id="rId3"/>
  </sheets>
  <definedNames>
    <definedName name="_xlnm._FilterDatabase" localSheetId="0" hidden="1">List!$B$1:$C$34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 l="1"/>
  <c r="A16" i="2" s="1"/>
  <c r="H16" i="2" s="1"/>
  <c r="B16" i="2" l="1"/>
  <c r="C16" i="2"/>
  <c r="D16" i="2"/>
  <c r="E16" i="2"/>
  <c r="F16" i="2"/>
  <c r="G16" i="2"/>
</calcChain>
</file>

<file path=xl/sharedStrings.xml><?xml version="1.0" encoding="utf-8"?>
<sst xmlns="http://schemas.openxmlformats.org/spreadsheetml/2006/main" count="145" uniqueCount="50">
  <si>
    <t>AGP Grant</t>
  </si>
  <si>
    <t>Cost Based Claim Pack</t>
  </si>
  <si>
    <t>●</t>
  </si>
  <si>
    <t>ATG Capital</t>
  </si>
  <si>
    <t>ATG Development</t>
  </si>
  <si>
    <t>ATG Employment</t>
  </si>
  <si>
    <t>Employment Trigger Based Claim Pack</t>
  </si>
  <si>
    <t>ATG Management Salary</t>
  </si>
  <si>
    <t>ATG Revenue</t>
  </si>
  <si>
    <r>
      <rPr>
        <sz val="11"/>
        <rFont val="Calibri"/>
        <family val="2"/>
        <scheme val="minor"/>
      </rPr>
      <t>Bespoke- Request Claim Form by emailing</t>
    </r>
    <r>
      <rPr>
        <sz val="11"/>
        <color theme="1"/>
        <rFont val="Calibri"/>
        <family val="2"/>
        <scheme val="minor"/>
      </rPr>
      <t xml:space="preserve"> claims@investni.com </t>
    </r>
    <r>
      <rPr>
        <sz val="11"/>
        <rFont val="Calibri"/>
        <family val="2"/>
        <scheme val="minor"/>
      </rPr>
      <t>quoting the grant type and Letter of Offer number.</t>
    </r>
  </si>
  <si>
    <t>Capital</t>
  </si>
  <si>
    <t>CDS Grant</t>
  </si>
  <si>
    <t>Collaborative Growth</t>
  </si>
  <si>
    <t>Commercial PoC</t>
  </si>
  <si>
    <t>Competence Centre Grant for R&amp;D</t>
  </si>
  <si>
    <t>Development</t>
  </si>
  <si>
    <t>E-Business Investment</t>
  </si>
  <si>
    <t>Economic Recovery Innovation</t>
  </si>
  <si>
    <t>Economic Recovery Sell Outside Northern Ireland</t>
  </si>
  <si>
    <t>Employment</t>
  </si>
  <si>
    <t>Energy Efficiency Capital</t>
  </si>
  <si>
    <t>From Student to First Sale</t>
  </si>
  <si>
    <t>Gaining Access to Employment</t>
  </si>
  <si>
    <t>Graduate Key Worker Salary</t>
  </si>
  <si>
    <t>Grant For R&amp;D</t>
  </si>
  <si>
    <t>Key Worker Salary</t>
  </si>
  <si>
    <t>Leadership Mentoring</t>
  </si>
  <si>
    <t>Management Salary</t>
  </si>
  <si>
    <t>Resource Efficiency Capital</t>
  </si>
  <si>
    <t>Revenue</t>
  </si>
  <si>
    <t>SCRDF Key Worker Salary</t>
  </si>
  <si>
    <t>Skills Advancement</t>
  </si>
  <si>
    <t>Skills for Growth</t>
  </si>
  <si>
    <t>Targeted Employment</t>
  </si>
  <si>
    <t>TDI</t>
  </si>
  <si>
    <t>TDI Capital</t>
  </si>
  <si>
    <t>Select the Grant Type using this drop-down</t>
  </si>
  <si>
    <t>Grant available under Invest NI Letters of Offer is drawn down by submitting a completed Claim Pack.
A Letter of Offer may provide more than one grant.
The grants provided by your Letter of Offer are separately identified under paragraph 1 of the Letter of Offer.
Each separate grant is identified in specific sub-paragraphs, e.g. 1.1; 1.2 etc. and has its own corresponding Grant Annex located at the end of the Letter of Offer. 
•  A separate Claim Pack must be completed for each grant sub-paragraph.
•  Only one claim should be submitted for any claim period.
•  Claims must be submitted using the Invest NI Claim Pack. 
•  Claims submitted in any other format cannot be processed.
•  Once the claim pack has been completed, send via email (as an attachment) to claims@investni.com.</t>
  </si>
  <si>
    <t>Use the drop-down tool to identify which Claim Pack you are required to complete based on the Grant awarded.</t>
  </si>
  <si>
    <t xml:space="preserve">Grant Type </t>
  </si>
  <si>
    <t>Claim Pack</t>
  </si>
  <si>
    <r>
      <t xml:space="preserve">If your Grant Type is not listed in the drop-down email </t>
    </r>
    <r>
      <rPr>
        <b/>
        <u/>
        <sz val="12"/>
        <color theme="4" tint="-0.499984740745262"/>
        <rFont val="Arial"/>
        <family val="2"/>
      </rPr>
      <t>deborah.catherwood@investni.com</t>
    </r>
  </si>
  <si>
    <t>A Cost Based Claim Pack Contains six Schedules, but not all schedules are to be completed for all grant schemes. The below is designed to help identify which schedules are required to be completed based on the Grant Type that was selected above.</t>
  </si>
  <si>
    <t>Claim Form</t>
  </si>
  <si>
    <t>Invoiced Schedule</t>
  </si>
  <si>
    <t>Travel Schedule</t>
  </si>
  <si>
    <t>Labour Schedule</t>
  </si>
  <si>
    <t>PHR Schedule</t>
  </si>
  <si>
    <t xml:space="preserve">Key Worker Schedule </t>
  </si>
  <si>
    <t>Activity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</si>
</sst>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0000"/>
      <name val="Arial"/>
      <family val="2"/>
    </font>
    <font>
      <sz val="16"/>
      <name val="Calibri"/>
      <family val="2"/>
    </font>
    <font>
      <sz val="18"/>
      <color theme="1"/>
      <name val="Calibri"/>
      <family val="2"/>
      <scheme val="minor"/>
    </font>
    <font>
      <b/>
      <sz val="12"/>
      <color theme="1"/>
      <name val="Arial"/>
      <family val="2"/>
    </font>
    <font>
      <sz val="12"/>
      <color theme="1"/>
      <name val="Arial"/>
      <family val="2"/>
    </font>
    <font>
      <b/>
      <u/>
      <sz val="12"/>
      <color theme="4" tint="-0.499984740745262"/>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39997558519241921"/>
        <bgColor rgb="FF000000"/>
      </patternFill>
    </fill>
    <fill>
      <patternFill patternType="solid">
        <fgColor rgb="FFCCC0DA"/>
        <bgColor indexed="64"/>
      </patternFill>
    </fill>
  </fills>
  <borders count="20">
    <border>
      <left/>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40">
    <xf numFmtId="0" fontId="0" fillId="0" borderId="0" xfId="0"/>
    <xf numFmtId="0" fontId="0" fillId="0" borderId="1" xfId="0" applyBorder="1" applyAlignment="1">
      <alignment horizontal="left"/>
    </xf>
    <xf numFmtId="0" fontId="0" fillId="2" borderId="1" xfId="0" applyFill="1" applyBorder="1" applyAlignment="1">
      <alignment horizontal="left"/>
    </xf>
    <xf numFmtId="0" fontId="0" fillId="0" borderId="2" xfId="0" applyBorder="1" applyAlignment="1">
      <alignment horizontal="left"/>
    </xf>
    <xf numFmtId="0" fontId="0" fillId="2" borderId="2" xfId="0" applyFill="1" applyBorder="1" applyAlignment="1">
      <alignment horizontal="left"/>
    </xf>
    <xf numFmtId="0" fontId="0" fillId="0" borderId="3" xfId="0" applyBorder="1" applyAlignment="1">
      <alignment horizontal="left"/>
    </xf>
    <xf numFmtId="0" fontId="2" fillId="0" borderId="4" xfId="0" applyFont="1" applyBorder="1" applyAlignment="1">
      <alignment horizontal="center"/>
    </xf>
    <xf numFmtId="0" fontId="0" fillId="0" borderId="0" xfId="0" applyAlignment="1">
      <alignment horizontal="left"/>
    </xf>
    <xf numFmtId="0" fontId="2" fillId="0" borderId="0" xfId="0" applyFont="1" applyAlignment="1">
      <alignment horizontal="center"/>
    </xf>
    <xf numFmtId="0" fontId="0" fillId="0" borderId="4" xfId="0" applyBorder="1"/>
    <xf numFmtId="0" fontId="0" fillId="0" borderId="5" xfId="0" applyBorder="1" applyAlignment="1">
      <alignment horizontal="left"/>
    </xf>
    <xf numFmtId="0" fontId="0" fillId="0" borderId="0" xfId="0" applyProtection="1">
      <protection hidden="1"/>
    </xf>
    <xf numFmtId="0" fontId="3" fillId="0" borderId="0" xfId="0" applyFont="1" applyAlignment="1" applyProtection="1">
      <alignment horizontal="center"/>
      <protection hidden="1"/>
    </xf>
    <xf numFmtId="0" fontId="5" fillId="0" borderId="0" xfId="0" applyFont="1" applyProtection="1">
      <protection hidden="1"/>
    </xf>
    <xf numFmtId="0" fontId="5" fillId="0" borderId="6" xfId="0" applyFont="1" applyBorder="1" applyAlignment="1" applyProtection="1">
      <alignment horizontal="center" vertical="center" wrapText="1"/>
      <protection locked="0" hidden="1"/>
    </xf>
    <xf numFmtId="0" fontId="0" fillId="0" borderId="0" xfId="0" applyAlignment="1" applyProtection="1">
      <alignment horizontal="left" wrapText="1"/>
      <protection hidden="1"/>
    </xf>
    <xf numFmtId="0" fontId="1" fillId="3" borderId="0" xfId="0" applyFont="1" applyFill="1" applyAlignment="1" applyProtection="1">
      <alignment horizontal="center" vertical="center" wrapText="1"/>
      <protection hidden="1"/>
    </xf>
    <xf numFmtId="0" fontId="0" fillId="0" borderId="0" xfId="0" applyAlignment="1" applyProtection="1">
      <alignment horizontal="left" vertical="top" wrapText="1"/>
      <protection hidden="1"/>
    </xf>
    <xf numFmtId="0" fontId="0" fillId="0" borderId="0" xfId="0" applyAlignment="1" applyProtection="1">
      <alignment horizontal="left"/>
      <protection hidden="1"/>
    </xf>
    <xf numFmtId="0" fontId="4" fillId="4" borderId="17" xfId="0" applyFont="1" applyFill="1" applyBorder="1" applyAlignment="1" applyProtection="1">
      <alignment horizontal="center" vertical="center" wrapText="1"/>
      <protection hidden="1"/>
    </xf>
    <xf numFmtId="0" fontId="4" fillId="4" borderId="18" xfId="0" applyFont="1" applyFill="1" applyBorder="1" applyAlignment="1" applyProtection="1">
      <alignment horizontal="center" vertical="center" wrapText="1"/>
      <protection hidden="1"/>
    </xf>
    <xf numFmtId="0" fontId="4" fillId="4" borderId="19"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protection hidden="1"/>
    </xf>
    <xf numFmtId="0" fontId="4" fillId="4" borderId="9" xfId="0" applyFont="1" applyFill="1" applyBorder="1" applyAlignment="1" applyProtection="1">
      <alignment horizontal="center" vertical="center" wrapText="1"/>
      <protection hidden="1"/>
    </xf>
    <xf numFmtId="0" fontId="4" fillId="4" borderId="0" xfId="0" applyFont="1" applyFill="1" applyAlignment="1" applyProtection="1">
      <alignment horizontal="center" vertical="center" wrapText="1"/>
      <protection hidden="1"/>
    </xf>
    <xf numFmtId="0" fontId="4" fillId="4" borderId="10"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4" fillId="4" borderId="13" xfId="0"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54D6-E9A6-4426-9110-1F4685238E2C}">
  <dimension ref="B1:J34"/>
  <sheetViews>
    <sheetView workbookViewId="0">
      <selection activeCell="C42" sqref="C42"/>
    </sheetView>
  </sheetViews>
  <sheetFormatPr defaultRowHeight="14.5" x14ac:dyDescent="0.35"/>
  <cols>
    <col min="2" max="2" width="24.26953125" customWidth="1"/>
  </cols>
  <sheetData>
    <row r="1" spans="2:10" ht="18.649999999999999" customHeight="1" x14ac:dyDescent="0.5">
      <c r="B1" s="7" t="s">
        <v>0</v>
      </c>
      <c r="C1" t="s">
        <v>1</v>
      </c>
      <c r="D1" s="8" t="s">
        <v>2</v>
      </c>
    </row>
    <row r="2" spans="2:10" ht="18.649999999999999" customHeight="1" x14ac:dyDescent="0.5">
      <c r="B2" s="1" t="s">
        <v>3</v>
      </c>
      <c r="C2" t="s">
        <v>1</v>
      </c>
      <c r="D2" s="6" t="s">
        <v>2</v>
      </c>
      <c r="E2" s="8" t="s">
        <v>2</v>
      </c>
    </row>
    <row r="3" spans="2:10" ht="18.649999999999999" customHeight="1" x14ac:dyDescent="0.5">
      <c r="B3" s="1" t="s">
        <v>4</v>
      </c>
      <c r="C3" t="s">
        <v>1</v>
      </c>
      <c r="D3" s="6" t="s">
        <v>2</v>
      </c>
      <c r="E3" s="8" t="s">
        <v>2</v>
      </c>
      <c r="F3" s="8" t="s">
        <v>2</v>
      </c>
    </row>
    <row r="4" spans="2:10" ht="18.649999999999999" customHeight="1" x14ac:dyDescent="0.35">
      <c r="B4" s="1" t="s">
        <v>5</v>
      </c>
      <c r="C4" t="s">
        <v>6</v>
      </c>
      <c r="D4" s="9"/>
      <c r="E4" s="9"/>
    </row>
    <row r="5" spans="2:10" ht="18.649999999999999" customHeight="1" x14ac:dyDescent="0.5">
      <c r="B5" s="1" t="s">
        <v>7</v>
      </c>
      <c r="C5" t="s">
        <v>1</v>
      </c>
      <c r="D5" s="6" t="s">
        <v>2</v>
      </c>
      <c r="E5" s="9"/>
      <c r="F5" s="9"/>
      <c r="H5" s="8"/>
      <c r="I5" s="8" t="s">
        <v>2</v>
      </c>
    </row>
    <row r="6" spans="2:10" ht="18.649999999999999" customHeight="1" x14ac:dyDescent="0.35">
      <c r="B6" s="1" t="s">
        <v>8</v>
      </c>
      <c r="C6" t="s">
        <v>9</v>
      </c>
      <c r="D6" s="9"/>
      <c r="H6" s="9"/>
      <c r="I6" s="9"/>
    </row>
    <row r="7" spans="2:10" ht="18.649999999999999" customHeight="1" x14ac:dyDescent="0.5">
      <c r="B7" s="2" t="s">
        <v>10</v>
      </c>
      <c r="C7" t="s">
        <v>1</v>
      </c>
      <c r="D7" s="6" t="s">
        <v>2</v>
      </c>
      <c r="E7" s="6" t="s">
        <v>2</v>
      </c>
    </row>
    <row r="8" spans="2:10" ht="18.649999999999999" customHeight="1" x14ac:dyDescent="0.5">
      <c r="B8" s="1" t="s">
        <v>11</v>
      </c>
      <c r="C8" t="s">
        <v>1</v>
      </c>
      <c r="D8" s="6" t="s">
        <v>2</v>
      </c>
      <c r="E8" s="6" t="s">
        <v>2</v>
      </c>
    </row>
    <row r="9" spans="2:10" ht="18.649999999999999" customHeight="1" x14ac:dyDescent="0.5">
      <c r="B9" s="1" t="s">
        <v>12</v>
      </c>
      <c r="C9" t="s">
        <v>1</v>
      </c>
      <c r="D9" s="6" t="s">
        <v>2</v>
      </c>
      <c r="E9" s="6" t="s">
        <v>2</v>
      </c>
    </row>
    <row r="10" spans="2:10" ht="18.649999999999999" customHeight="1" x14ac:dyDescent="0.5">
      <c r="B10" s="1" t="s">
        <v>13</v>
      </c>
      <c r="C10" t="s">
        <v>1</v>
      </c>
      <c r="D10" s="6" t="s">
        <v>2</v>
      </c>
      <c r="E10" s="6" t="s">
        <v>2</v>
      </c>
      <c r="F10" s="6" t="s">
        <v>2</v>
      </c>
      <c r="G10" s="6" t="s">
        <v>2</v>
      </c>
      <c r="H10" s="6" t="s">
        <v>2</v>
      </c>
      <c r="J10" s="6"/>
    </row>
    <row r="11" spans="2:10" ht="18.649999999999999" customHeight="1" x14ac:dyDescent="0.5">
      <c r="B11" s="1" t="s">
        <v>14</v>
      </c>
      <c r="C11" t="s">
        <v>1</v>
      </c>
      <c r="D11" s="6" t="s">
        <v>2</v>
      </c>
      <c r="E11" s="6" t="s">
        <v>2</v>
      </c>
      <c r="F11" s="6" t="s">
        <v>2</v>
      </c>
      <c r="G11" s="6" t="s">
        <v>2</v>
      </c>
      <c r="H11" s="6" t="s">
        <v>2</v>
      </c>
      <c r="J11" s="6" t="s">
        <v>2</v>
      </c>
    </row>
    <row r="12" spans="2:10" ht="18.649999999999999" customHeight="1" x14ac:dyDescent="0.5">
      <c r="B12" s="2" t="s">
        <v>15</v>
      </c>
      <c r="C12" t="s">
        <v>1</v>
      </c>
      <c r="D12" s="6" t="s">
        <v>2</v>
      </c>
      <c r="E12" s="6" t="s">
        <v>2</v>
      </c>
      <c r="F12" s="6" t="s">
        <v>2</v>
      </c>
    </row>
    <row r="13" spans="2:10" ht="18.649999999999999" customHeight="1" x14ac:dyDescent="0.5">
      <c r="B13" s="1" t="s">
        <v>16</v>
      </c>
      <c r="C13" t="s">
        <v>1</v>
      </c>
      <c r="D13" s="6" t="s">
        <v>2</v>
      </c>
      <c r="E13" s="6" t="s">
        <v>2</v>
      </c>
    </row>
    <row r="14" spans="2:10" ht="17.5" customHeight="1" x14ac:dyDescent="0.5">
      <c r="B14" s="1" t="s">
        <v>17</v>
      </c>
      <c r="C14" t="s">
        <v>9</v>
      </c>
      <c r="D14" s="6" t="s">
        <v>2</v>
      </c>
    </row>
    <row r="15" spans="2:10" ht="21" customHeight="1" x14ac:dyDescent="0.35">
      <c r="B15" s="1" t="s">
        <v>18</v>
      </c>
      <c r="C15" t="s">
        <v>9</v>
      </c>
      <c r="D15" s="9"/>
    </row>
    <row r="16" spans="2:10" ht="18.649999999999999" customHeight="1" x14ac:dyDescent="0.35">
      <c r="B16" s="2" t="s">
        <v>19</v>
      </c>
      <c r="C16" t="s">
        <v>6</v>
      </c>
      <c r="D16" s="9"/>
      <c r="I16" s="9"/>
    </row>
    <row r="17" spans="2:10" ht="18.649999999999999" customHeight="1" x14ac:dyDescent="0.5">
      <c r="B17" s="1" t="s">
        <v>20</v>
      </c>
      <c r="C17" t="s">
        <v>1</v>
      </c>
      <c r="D17" s="6" t="s">
        <v>2</v>
      </c>
      <c r="E17" s="6" t="s">
        <v>2</v>
      </c>
      <c r="F17" s="9"/>
      <c r="G17" s="9"/>
      <c r="H17" s="9"/>
      <c r="J17" s="9"/>
    </row>
    <row r="18" spans="2:10" ht="18.649999999999999" customHeight="1" x14ac:dyDescent="0.35">
      <c r="B18" s="1" t="s">
        <v>21</v>
      </c>
      <c r="C18" t="s">
        <v>9</v>
      </c>
      <c r="D18" s="9"/>
      <c r="I18" s="9"/>
    </row>
    <row r="19" spans="2:10" ht="18.649999999999999" customHeight="1" x14ac:dyDescent="0.35">
      <c r="B19" s="1" t="s">
        <v>22</v>
      </c>
      <c r="C19" t="s">
        <v>6</v>
      </c>
      <c r="D19" s="9"/>
      <c r="E19" s="9"/>
    </row>
    <row r="20" spans="2:10" ht="18.649999999999999" customHeight="1" x14ac:dyDescent="0.5">
      <c r="B20" s="1" t="s">
        <v>23</v>
      </c>
      <c r="C20" t="s">
        <v>1</v>
      </c>
      <c r="D20" s="6" t="s">
        <v>2</v>
      </c>
      <c r="E20" s="9"/>
      <c r="I20" s="8" t="s">
        <v>2</v>
      </c>
    </row>
    <row r="21" spans="2:10" ht="18.649999999999999" customHeight="1" x14ac:dyDescent="0.5">
      <c r="B21" s="2" t="s">
        <v>24</v>
      </c>
      <c r="C21" t="s">
        <v>1</v>
      </c>
      <c r="D21" s="6" t="s">
        <v>2</v>
      </c>
      <c r="E21" s="8" t="s">
        <v>2</v>
      </c>
      <c r="F21" s="8" t="s">
        <v>2</v>
      </c>
      <c r="G21" s="8" t="s">
        <v>2</v>
      </c>
      <c r="H21" s="8" t="s">
        <v>2</v>
      </c>
      <c r="I21" s="9"/>
      <c r="J21" s="8" t="s">
        <v>2</v>
      </c>
    </row>
    <row r="22" spans="2:10" ht="18.649999999999999" customHeight="1" x14ac:dyDescent="0.5">
      <c r="B22" s="1" t="s">
        <v>25</v>
      </c>
      <c r="C22" t="s">
        <v>1</v>
      </c>
      <c r="D22" s="6" t="s">
        <v>2</v>
      </c>
      <c r="E22" s="9"/>
      <c r="F22" s="9"/>
      <c r="G22" s="9"/>
      <c r="H22" s="9"/>
      <c r="I22" s="8" t="s">
        <v>2</v>
      </c>
    </row>
    <row r="23" spans="2:10" ht="18.649999999999999" customHeight="1" x14ac:dyDescent="0.5">
      <c r="B23" s="1" t="s">
        <v>26</v>
      </c>
      <c r="C23" t="s">
        <v>1</v>
      </c>
      <c r="D23" s="6" t="s">
        <v>2</v>
      </c>
      <c r="E23" s="6" t="s">
        <v>2</v>
      </c>
      <c r="F23" s="9"/>
      <c r="G23" s="9"/>
      <c r="H23" s="9"/>
    </row>
    <row r="24" spans="2:10" ht="18.649999999999999" customHeight="1" x14ac:dyDescent="0.5">
      <c r="B24" s="2" t="s">
        <v>27</v>
      </c>
      <c r="C24" t="s">
        <v>1</v>
      </c>
      <c r="D24" s="6" t="s">
        <v>2</v>
      </c>
      <c r="E24" s="9"/>
      <c r="I24" s="8" t="s">
        <v>2</v>
      </c>
    </row>
    <row r="25" spans="2:10" ht="26.5" customHeight="1" x14ac:dyDescent="0.5">
      <c r="B25" s="3" t="s">
        <v>28</v>
      </c>
      <c r="C25" t="s">
        <v>1</v>
      </c>
      <c r="D25" s="8" t="s">
        <v>2</v>
      </c>
      <c r="E25" s="8" t="s">
        <v>2</v>
      </c>
    </row>
    <row r="26" spans="2:10" ht="22.5" customHeight="1" x14ac:dyDescent="0.35">
      <c r="B26" s="4" t="s">
        <v>29</v>
      </c>
      <c r="C26" t="s">
        <v>9</v>
      </c>
    </row>
    <row r="27" spans="2:10" ht="29.5" customHeight="1" x14ac:dyDescent="0.5">
      <c r="B27" s="3" t="s">
        <v>30</v>
      </c>
      <c r="C27" t="s">
        <v>1</v>
      </c>
      <c r="D27" s="8" t="s">
        <v>2</v>
      </c>
      <c r="I27" s="8" t="s">
        <v>2</v>
      </c>
    </row>
    <row r="28" spans="2:10" ht="28" customHeight="1" x14ac:dyDescent="0.5">
      <c r="B28" s="3" t="s">
        <v>31</v>
      </c>
      <c r="C28" t="s">
        <v>1</v>
      </c>
      <c r="D28" s="8" t="s">
        <v>2</v>
      </c>
      <c r="E28" s="8" t="s">
        <v>2</v>
      </c>
      <c r="J28" s="8" t="s">
        <v>2</v>
      </c>
    </row>
    <row r="29" spans="2:10" ht="23.15" customHeight="1" thickBot="1" x14ac:dyDescent="0.55000000000000004">
      <c r="B29" s="5" t="s">
        <v>32</v>
      </c>
      <c r="C29" t="s">
        <v>1</v>
      </c>
      <c r="D29" s="8" t="s">
        <v>2</v>
      </c>
      <c r="E29" s="8" t="s">
        <v>2</v>
      </c>
      <c r="F29" s="8" t="s">
        <v>2</v>
      </c>
      <c r="G29" s="8" t="s">
        <v>2</v>
      </c>
      <c r="H29" s="8" t="s">
        <v>2</v>
      </c>
      <c r="J29" s="8" t="s">
        <v>2</v>
      </c>
    </row>
    <row r="30" spans="2:10" ht="25" customHeight="1" x14ac:dyDescent="0.35">
      <c r="B30" s="3" t="s">
        <v>33</v>
      </c>
      <c r="C30" t="s">
        <v>6</v>
      </c>
    </row>
    <row r="31" spans="2:10" ht="17.149999999999999" customHeight="1" x14ac:dyDescent="0.5">
      <c r="B31" s="3" t="s">
        <v>34</v>
      </c>
      <c r="C31" t="s">
        <v>1</v>
      </c>
      <c r="D31" s="8" t="s">
        <v>2</v>
      </c>
      <c r="E31" s="8" t="s">
        <v>2</v>
      </c>
    </row>
    <row r="32" spans="2:10" ht="20.5" customHeight="1" thickBot="1" x14ac:dyDescent="0.55000000000000004">
      <c r="B32" s="5" t="s">
        <v>35</v>
      </c>
      <c r="C32" t="s">
        <v>1</v>
      </c>
      <c r="D32" s="8" t="s">
        <v>2</v>
      </c>
      <c r="E32" s="8" t="s">
        <v>2</v>
      </c>
    </row>
    <row r="33" spans="2:3" x14ac:dyDescent="0.35">
      <c r="B33" s="10" t="s">
        <v>36</v>
      </c>
      <c r="C33">
        <v>0</v>
      </c>
    </row>
    <row r="34" spans="2:3" x14ac:dyDescent="0.35">
      <c r="C34" t="s">
        <v>9</v>
      </c>
    </row>
  </sheetData>
  <autoFilter ref="B1:C34" xr:uid="{981854D6-E9A6-4426-9110-1F4685238E2C}"/>
  <sortState xmlns:xlrd2="http://schemas.microsoft.com/office/spreadsheetml/2017/richdata2" ref="B1:J32">
    <sortCondition ref="B32"/>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0C59A-EA19-43F1-A18D-757524E431C1}">
  <dimension ref="A1:L19"/>
  <sheetViews>
    <sheetView showZeros="0" tabSelected="1" zoomScale="80" zoomScaleNormal="80" workbookViewId="0">
      <selection activeCell="A8" sqref="A8"/>
    </sheetView>
  </sheetViews>
  <sheetFormatPr defaultColWidth="8.7265625" defaultRowHeight="14.5" x14ac:dyDescent="0.35"/>
  <cols>
    <col min="1" max="1" width="43.54296875" style="11" customWidth="1"/>
    <col min="2" max="2" width="14.81640625" style="11" customWidth="1"/>
    <col min="3" max="3" width="10.54296875" style="11" customWidth="1"/>
    <col min="4" max="4" width="10.453125" style="11" customWidth="1"/>
    <col min="5" max="5" width="12.1796875" style="11" customWidth="1"/>
    <col min="6" max="6" width="13.453125" style="11" customWidth="1"/>
    <col min="7" max="7" width="11.26953125" style="11" customWidth="1"/>
    <col min="8" max="8" width="10.81640625" style="11" bestFit="1" customWidth="1"/>
    <col min="9" max="16384" width="8.7265625" style="11"/>
  </cols>
  <sheetData>
    <row r="1" spans="1:12" ht="156.75" customHeight="1" x14ac:dyDescent="0.35">
      <c r="A1" s="17" t="s">
        <v>37</v>
      </c>
      <c r="B1" s="17"/>
      <c r="C1" s="17"/>
      <c r="D1" s="17"/>
      <c r="E1" s="17"/>
      <c r="F1" s="17"/>
      <c r="G1" s="17"/>
      <c r="H1" s="17"/>
      <c r="I1" s="17"/>
      <c r="J1" s="17"/>
      <c r="K1" s="17"/>
    </row>
    <row r="2" spans="1:12" x14ac:dyDescent="0.35">
      <c r="A2" s="18" t="s">
        <v>38</v>
      </c>
      <c r="B2" s="18"/>
      <c r="C2" s="18"/>
      <c r="D2" s="18"/>
      <c r="E2" s="18"/>
      <c r="F2" s="18"/>
      <c r="G2" s="18"/>
      <c r="H2" s="18"/>
      <c r="I2" s="18"/>
      <c r="J2" s="18"/>
      <c r="K2" s="18"/>
    </row>
    <row r="4" spans="1:12" ht="15" thickBot="1" x14ac:dyDescent="0.4"/>
    <row r="5" spans="1:12" ht="15.65" customHeight="1" x14ac:dyDescent="0.35">
      <c r="A5" s="19" t="s">
        <v>39</v>
      </c>
      <c r="B5" s="25" t="s">
        <v>40</v>
      </c>
      <c r="C5" s="25"/>
      <c r="D5" s="25"/>
      <c r="E5" s="26"/>
      <c r="G5" s="31" t="s">
        <v>41</v>
      </c>
      <c r="H5" s="32"/>
      <c r="I5" s="32"/>
      <c r="J5" s="32"/>
      <c r="K5" s="32"/>
      <c r="L5" s="33"/>
    </row>
    <row r="6" spans="1:12" ht="15.65" customHeight="1" x14ac:dyDescent="0.35">
      <c r="A6" s="20"/>
      <c r="B6" s="27"/>
      <c r="C6" s="27"/>
      <c r="D6" s="27"/>
      <c r="E6" s="28"/>
      <c r="G6" s="34"/>
      <c r="H6" s="35"/>
      <c r="I6" s="35"/>
      <c r="J6" s="35"/>
      <c r="K6" s="35"/>
      <c r="L6" s="36"/>
    </row>
    <row r="7" spans="1:12" ht="15.65" customHeight="1" thickBot="1" x14ac:dyDescent="0.4">
      <c r="A7" s="21"/>
      <c r="B7" s="29"/>
      <c r="C7" s="29"/>
      <c r="D7" s="29"/>
      <c r="E7" s="30"/>
      <c r="G7" s="34"/>
      <c r="H7" s="35"/>
      <c r="I7" s="35"/>
      <c r="J7" s="35"/>
      <c r="K7" s="35"/>
      <c r="L7" s="36"/>
    </row>
    <row r="8" spans="1:12" ht="70" customHeight="1" x14ac:dyDescent="0.35">
      <c r="A8" s="14" t="s">
        <v>36</v>
      </c>
      <c r="B8" s="22">
        <f>VLOOKUP(A8,List!B1:C33,2,FALSE)</f>
        <v>0</v>
      </c>
      <c r="C8" s="23"/>
      <c r="D8" s="23"/>
      <c r="E8" s="24"/>
      <c r="G8" s="37"/>
      <c r="H8" s="38"/>
      <c r="I8" s="38"/>
      <c r="J8" s="38"/>
      <c r="K8" s="38"/>
      <c r="L8" s="39"/>
    </row>
    <row r="10" spans="1:12" hidden="1" x14ac:dyDescent="0.35">
      <c r="A10" s="15" t="s">
        <v>42</v>
      </c>
      <c r="B10" s="15"/>
      <c r="C10" s="15"/>
      <c r="D10" s="15"/>
      <c r="E10" s="15"/>
      <c r="F10" s="15"/>
      <c r="G10" s="15"/>
      <c r="H10" s="15"/>
      <c r="I10" s="15"/>
      <c r="J10" s="15"/>
      <c r="K10" s="15"/>
      <c r="L10" s="15"/>
    </row>
    <row r="11" spans="1:12" hidden="1" x14ac:dyDescent="0.35">
      <c r="A11" s="15"/>
      <c r="B11" s="15"/>
      <c r="C11" s="15"/>
      <c r="D11" s="15"/>
      <c r="E11" s="15"/>
      <c r="F11" s="15"/>
      <c r="G11" s="15"/>
      <c r="H11" s="15"/>
      <c r="I11" s="15"/>
      <c r="J11" s="15"/>
      <c r="K11" s="15"/>
      <c r="L11" s="15"/>
    </row>
    <row r="12" spans="1:12" hidden="1" x14ac:dyDescent="0.35"/>
    <row r="13" spans="1:12" hidden="1" x14ac:dyDescent="0.35">
      <c r="A13" s="16" t="s">
        <v>39</v>
      </c>
      <c r="B13" s="16" t="s">
        <v>43</v>
      </c>
      <c r="C13" s="16" t="s">
        <v>44</v>
      </c>
      <c r="D13" s="16" t="s">
        <v>45</v>
      </c>
      <c r="E13" s="16" t="s">
        <v>46</v>
      </c>
      <c r="F13" s="16" t="s">
        <v>47</v>
      </c>
      <c r="G13" s="16" t="s">
        <v>48</v>
      </c>
      <c r="H13" s="16" t="s">
        <v>49</v>
      </c>
    </row>
    <row r="14" spans="1:12" hidden="1" x14ac:dyDescent="0.35">
      <c r="A14" s="16"/>
      <c r="B14" s="16"/>
      <c r="C14" s="16"/>
      <c r="D14" s="16"/>
      <c r="E14" s="16"/>
      <c r="F14" s="16"/>
      <c r="G14" s="16"/>
      <c r="H14" s="16"/>
    </row>
    <row r="15" spans="1:12" hidden="1" x14ac:dyDescent="0.35">
      <c r="A15" s="16"/>
      <c r="B15" s="16"/>
      <c r="C15" s="16"/>
      <c r="D15" s="16"/>
      <c r="E15" s="16"/>
      <c r="F15" s="16"/>
      <c r="G15" s="16"/>
      <c r="H15" s="16"/>
    </row>
    <row r="16" spans="1:12" ht="23.5" hidden="1" x14ac:dyDescent="0.55000000000000004">
      <c r="A16" s="11" t="str">
        <f>IF(B8="Cost Based Claim Pack",VLOOKUP(A8,List!B2:M32,1,FALSE),"")</f>
        <v/>
      </c>
      <c r="B16" s="12" t="e">
        <f>VLOOKUP(A16,List!B2:I24,3,FALSE)</f>
        <v>#N/A</v>
      </c>
      <c r="C16" s="12" t="e">
        <f>VLOOKUP(A16,List!B2:I24,4,FALSE)</f>
        <v>#N/A</v>
      </c>
      <c r="D16" s="12" t="e">
        <f>VLOOKUP(A16,List!B2:I24,5,FALSE)</f>
        <v>#N/A</v>
      </c>
      <c r="E16" s="12" t="e">
        <f>VLOOKUP(A16,List!B2:I24,6,FALSE)</f>
        <v>#N/A</v>
      </c>
      <c r="F16" s="12" t="e">
        <f>VLOOKUP(A16,List!B2:I24,7,FALSE)</f>
        <v>#N/A</v>
      </c>
      <c r="G16" s="12" t="e">
        <f>VLOOKUP(A16,List!B2:I24,8,FALSE)</f>
        <v>#N/A</v>
      </c>
      <c r="H16" s="12" t="e">
        <f>VLOOKUP(A16,List!B2:J24,9,FALSE)</f>
        <v>#N/A</v>
      </c>
    </row>
    <row r="17" spans="1:1" hidden="1" x14ac:dyDescent="0.35"/>
    <row r="19" spans="1:1" ht="15.5" x14ac:dyDescent="0.35">
      <c r="A19" s="13"/>
    </row>
  </sheetData>
  <sheetProtection algorithmName="SHA-512" hashValue="hggi8+R94STjbDW0QQpP5FVAlmZwxpMCl+EPYjoHKlvrch9Ykg2uIjvm9GQmOftGyWzf1Roh1T+MzmVw3m5Zsg==" saltValue="+jV9kK0s+dCTuFERxuRY+Q==" spinCount="100000" sheet="1"/>
  <mergeCells count="15">
    <mergeCell ref="A1:K1"/>
    <mergeCell ref="A2:K2"/>
    <mergeCell ref="A5:A7"/>
    <mergeCell ref="B8:E8"/>
    <mergeCell ref="B5:E7"/>
    <mergeCell ref="G5:L8"/>
    <mergeCell ref="A10:L11"/>
    <mergeCell ref="A13:A15"/>
    <mergeCell ref="B13:B15"/>
    <mergeCell ref="C13:C15"/>
    <mergeCell ref="D13:D15"/>
    <mergeCell ref="E13:E15"/>
    <mergeCell ref="F13:F15"/>
    <mergeCell ref="G13:G15"/>
    <mergeCell ref="H13:H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461B1EA-F82A-41DB-B922-BB7EFD5231C0}">
          <x14:formula1>
            <xm:f>List!$B$1:$B$33</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0A13-0607-477F-9101-A7D5A042A77D}">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INI Corporate Document" ma:contentTypeID="0x010100EDFE3A973432B34083CFD01F0DFDAA9B005F0F6DE1BC3AE946A6097D29EAAFDD5F" ma:contentTypeVersion="5" ma:contentTypeDescription="Content Type for Corporate Sites" ma:contentTypeScope="" ma:versionID="6d2d26834c9457b0bf8b276b42daaed9">
  <xsd:schema xmlns:xsd="http://www.w3.org/2001/XMLSchema" xmlns:xs="http://www.w3.org/2001/XMLSchema" xmlns:p="http://schemas.microsoft.com/office/2006/metadata/properties" xmlns:ns2="1a3e8857-dc64-4ebc-a792-285a74b64f01" xmlns:ns3="38209d67-e23c-4bbb-8215-c10de372bb82" targetNamespace="http://schemas.microsoft.com/office/2006/metadata/properties" ma:root="true" ma:fieldsID="569b508e9b22f0f0a4a819c5b3d2c6f7" ns2:_="" ns3:_="">
    <xsd:import namespace="1a3e8857-dc64-4ebc-a792-285a74b64f01"/>
    <xsd:import namespace="38209d67-e23c-4bbb-8215-c10de372bb82"/>
    <xsd:element name="properties">
      <xsd:complexType>
        <xsd:sequence>
          <xsd:element name="documentManagement">
            <xsd:complexType>
              <xsd:all>
                <xsd:element ref="ns2:ini_default_created_by" minOccurs="0"/>
                <xsd:element ref="ns2:meridio_created_by" minOccurs="0"/>
                <xsd:element ref="ns2:Intapp_From" minOccurs="0"/>
                <xsd:element ref="ns2:Intapp_DateReceiv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3e8857-dc64-4ebc-a792-285a74b64f01" elementFormDefault="qualified">
    <xsd:import namespace="http://schemas.microsoft.com/office/2006/documentManagement/types"/>
    <xsd:import namespace="http://schemas.microsoft.com/office/infopath/2007/PartnerControls"/>
    <xsd:element name="ini_default_created_by" ma:index="10" nillable="true" ma:displayName="Created By User Name" ma:default="ECM User" ma:description="Text field to default to the Created By user, for use in calculated From field" ma:internalName="ini_default_created_by">
      <xsd:simpleType>
        <xsd:restriction base="dms:Text">
          <xsd:maxLength value="255"/>
        </xsd:restriction>
      </xsd:simpleType>
    </xsd:element>
    <xsd:element name="meridio_created_by" ma:index="11" nillable="true" ma:displayName="Meridio Created By" ma:internalName="meridio_created_by" ma:readOnly="true">
      <xsd:simpleType>
        <xsd:restriction base="dms:Text"/>
      </xsd:simpleType>
    </xsd:element>
    <xsd:element name="Intapp_From" ma:index="12" nillable="true" ma:displayName="From" ma:internalName="Intapp_From">
      <xsd:simpleType>
        <xsd:restriction base="dms:Text">
          <xsd:maxLength value="255"/>
        </xsd:restriction>
      </xsd:simpleType>
    </xsd:element>
    <xsd:element name="Intapp_DateReceived" ma:index="13" nillable="true" ma:displayName="Date Received" ma:format="DateTime" ma:internalName="Intapp_DateReceiv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8209d67-e23c-4bbb-8215-c10de372bb82"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5ff7883-e9ad-47da-b7a9-b64fe1b1d849" ContentTypeId="0x010100EDFE3A973432B34083CFD01F0DFDAA9B" PreviousValue="false" LastSyncTimeStamp="2023-03-06T11:10:53.603Z"/>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ni_default_created_by xmlns="1a3e8857-dc64-4ebc-a792-285a74b64f01">Deborah Catherwood</ini_default_created_by>
    <Intapp_From xmlns="1a3e8857-dc64-4ebc-a792-285a74b64f01" xsi:nil="true"/>
    <Intapp_DateReceived xmlns="1a3e8857-dc64-4ebc-a792-285a74b64f01" xsi:nil="true"/>
    <_dlc_DocId xmlns="38209d67-e23c-4bbb-8215-c10de372bb82">6NXSPD2ZVF6A-1204791931-1260</_dlc_DocId>
    <_dlc_DocIdUrl xmlns="38209d67-e23c-4bbb-8215-c10de372bb82">
      <Url>https://investni.sharepoint.com/sites/CLAIMS/_layouts/15/DocIdRedir.aspx?ID=6NXSPD2ZVF6A-1204791931-1260</Url>
      <Description>6NXSPD2ZVF6A-1204791931-1260</Description>
    </_dlc_DocIdUrl>
  </documentManagement>
</p:properties>
</file>

<file path=customXml/itemProps1.xml><?xml version="1.0" encoding="utf-8"?>
<ds:datastoreItem xmlns:ds="http://schemas.openxmlformats.org/officeDocument/2006/customXml" ds:itemID="{484AFD6C-15AC-433E-B7E5-50A6682DB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3e8857-dc64-4ebc-a792-285a74b64f01"/>
    <ds:schemaRef ds:uri="38209d67-e23c-4bbb-8215-c10de372bb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F018A8-6877-4303-82FC-4D408C1DA60E}">
  <ds:schemaRefs>
    <ds:schemaRef ds:uri="Microsoft.SharePoint.Taxonomy.ContentTypeSync"/>
  </ds:schemaRefs>
</ds:datastoreItem>
</file>

<file path=customXml/itemProps3.xml><?xml version="1.0" encoding="utf-8"?>
<ds:datastoreItem xmlns:ds="http://schemas.openxmlformats.org/officeDocument/2006/customXml" ds:itemID="{7FDD2EB2-D4B3-4171-995A-8A35EEAF3DBD}">
  <ds:schemaRefs>
    <ds:schemaRef ds:uri="http://schemas.microsoft.com/sharepoint/events"/>
  </ds:schemaRefs>
</ds:datastoreItem>
</file>

<file path=customXml/itemProps4.xml><?xml version="1.0" encoding="utf-8"?>
<ds:datastoreItem xmlns:ds="http://schemas.openxmlformats.org/officeDocument/2006/customXml" ds:itemID="{5DC6B299-1686-416D-9866-A9506213F780}">
  <ds:schemaRefs>
    <ds:schemaRef ds:uri="http://schemas.microsoft.com/sharepoint/v3/contenttype/forms"/>
  </ds:schemaRefs>
</ds:datastoreItem>
</file>

<file path=customXml/itemProps5.xml><?xml version="1.0" encoding="utf-8"?>
<ds:datastoreItem xmlns:ds="http://schemas.openxmlformats.org/officeDocument/2006/customXml" ds:itemID="{F5D98DF4-C5C4-428D-AED5-4F6CA144AC3E}">
  <ds:schemaRefs>
    <ds:schemaRef ds:uri="http://schemas.microsoft.com/office/2006/metadata/properties"/>
    <ds:schemaRef ds:uri="http://schemas.microsoft.com/office/infopath/2007/PartnerControls"/>
    <ds:schemaRef ds:uri="1a3e8857-dc64-4ebc-a792-285a74b64f01"/>
    <ds:schemaRef ds:uri="38209d67-e23c-4bbb-8215-c10de372bb8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List</vt:lpstr>
      <vt:lpstr>Claim Pack Tool</vt:lpstr>
      <vt:lpstr>Sheet1</vt:lpstr>
    </vt:vector>
  </TitlesOfParts>
  <Manager/>
  <Company>Invest Northern Ireland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Catherwood</dc:creator>
  <cp:keywords/>
  <dc:description/>
  <cp:lastModifiedBy>Deborah Catherwood</cp:lastModifiedBy>
  <cp:revision/>
  <dcterms:created xsi:type="dcterms:W3CDTF">2024-09-17T12:09:21Z</dcterms:created>
  <dcterms:modified xsi:type="dcterms:W3CDTF">2024-10-07T16:10:40Z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0x010100EDFE3A973432B34083CFD01F0DFDAA9B005F0F6DE1BC3AE946A6097D29EAAFDD5F</vt:lpwstr>
  </property>
  <property fmtid="{D5CDD505-2E9C-101B-9397-08002B2CF9AE}" pid="3" name="_dlc_DocIdItemGuid">
    <vt:lpwstr>9062615a-17f4-46be-b190-7eb2c5a0e976</vt:lpwstr>
  </property>
</Properties>
</file>